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подогрев ноябрь 2018 г.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<sst xmlns="http://schemas.openxmlformats.org/spreadsheetml/2006/main" count="18" uniqueCount="16">
  <si>
    <t>Расчет стоимости горячей воды по показаниям ОПУ</t>
  </si>
  <si>
    <t>Адрес</t>
  </si>
  <si>
    <t>Управляющая компания</t>
  </si>
  <si>
    <t>Расход ГВС, м3</t>
  </si>
  <si>
    <t>Расход т/энергии на подогрев воды, Гкал</t>
  </si>
  <si>
    <t>Кол-во Гкал необх на подогрев, 1 м3</t>
  </si>
  <si>
    <t>Тариф Гкал., руб.</t>
  </si>
  <si>
    <t>Тариф за 1 м3 на подогрев воды, руб.</t>
  </si>
  <si>
    <t>Тариф холодная вода., руб.</t>
  </si>
  <si>
    <t>Итого тариф за 1 м3 по ГВ, руб.</t>
  </si>
  <si>
    <t>Градостроителей 2</t>
  </si>
  <si>
    <t>ООО "Согласие"</t>
  </si>
  <si>
    <t>Градостроителей 2а</t>
  </si>
  <si>
    <t>Мира 32</t>
  </si>
  <si>
    <t>ООО "Север"</t>
  </si>
  <si>
    <t>Ноябрь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</si>
</sst>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"/>
    <numFmt numFmtId="173" formatCode="0.0000"/>
    <numFmt numFmtId="174" formatCode="#,##0.000"/>
    <numFmt numFmtId="175" formatCode="0.000000"/>
    <numFmt numFmtId="176" formatCode="0.0000000"/>
    <numFmt numFmtId="177" formatCode="0.00000"/>
    <numFmt numFmtId="178" formatCode="0.000"/>
    <numFmt numFmtId="179" formatCode="#,##0.0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24" borderId="10" xfId="53" applyFont="1" applyFill="1" applyBorder="1" applyAlignment="1">
      <alignment horizontal="center" vertical="center" wrapText="1"/>
      <protection/>
    </xf>
    <xf numFmtId="49" fontId="20" fillId="0" borderId="10" xfId="0" applyNumberFormat="1" applyFont="1" applyBorder="1" applyAlignment="1">
      <alignment horizontal="center"/>
    </xf>
    <xf numFmtId="0" fontId="20" fillId="0" borderId="10" xfId="5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/>
    </xf>
    <xf numFmtId="4" fontId="21" fillId="0" borderId="10" xfId="53" applyNumberFormat="1" applyFont="1" applyFill="1" applyBorder="1" applyAlignment="1">
      <alignment vertical="center"/>
      <protection/>
    </xf>
    <xf numFmtId="0" fontId="21" fillId="0" borderId="10" xfId="0" applyFont="1" applyBorder="1" applyAlignment="1">
      <alignment/>
    </xf>
    <xf numFmtId="172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173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 дома по приборам 2008 ма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17.00390625" style="0" bestFit="1" customWidth="1"/>
    <col min="2" max="2" width="21.75390625" style="0" bestFit="1" customWidth="1"/>
    <col min="6" max="6" width="0" style="0" hidden="1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1</v>
      </c>
      <c r="B2" s="2" t="s">
        <v>2</v>
      </c>
      <c r="C2" s="3" t="s">
        <v>15</v>
      </c>
      <c r="D2" s="3"/>
      <c r="E2" s="3"/>
      <c r="F2" s="3"/>
      <c r="G2" s="3"/>
      <c r="H2" s="3"/>
      <c r="I2" s="3"/>
      <c r="J2" s="3"/>
    </row>
    <row r="3" spans="1:10" ht="12.75" customHeight="1">
      <c r="A3" s="2"/>
      <c r="B3" s="2"/>
      <c r="C3" s="4" t="s">
        <v>3</v>
      </c>
      <c r="D3" s="4" t="s">
        <v>4</v>
      </c>
      <c r="E3" s="4" t="s">
        <v>5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97.5" customHeight="1">
      <c r="A4" s="2"/>
      <c r="B4" s="2"/>
      <c r="C4" s="4"/>
      <c r="D4" s="4"/>
      <c r="E4" s="4"/>
      <c r="F4" s="4"/>
      <c r="G4" s="4"/>
      <c r="H4" s="4"/>
      <c r="I4" s="4"/>
      <c r="J4" s="4"/>
    </row>
    <row r="5" spans="1:12" ht="12.75">
      <c r="A5" s="5" t="s">
        <v>10</v>
      </c>
      <c r="B5" s="6" t="s">
        <v>11</v>
      </c>
      <c r="C5" s="7">
        <v>292.9</v>
      </c>
      <c r="D5" s="7">
        <v>22.44</v>
      </c>
      <c r="E5" s="8">
        <v>0.0766</v>
      </c>
      <c r="F5" s="8">
        <f>D5/C5</f>
        <v>0.07661317855923525</v>
      </c>
      <c r="G5" s="9">
        <v>1741.17</v>
      </c>
      <c r="H5" s="9">
        <f>E5*G5</f>
        <v>133.373622</v>
      </c>
      <c r="I5" s="9">
        <v>39.07</v>
      </c>
      <c r="J5" s="9">
        <f>H5+I5</f>
        <v>172.443622</v>
      </c>
      <c r="L5" s="10"/>
    </row>
    <row r="6" spans="1:12" ht="12.75">
      <c r="A6" s="5" t="s">
        <v>12</v>
      </c>
      <c r="B6" s="6" t="s">
        <v>11</v>
      </c>
      <c r="C6" s="7">
        <v>377.4</v>
      </c>
      <c r="D6" s="7">
        <v>35.19</v>
      </c>
      <c r="E6" s="8">
        <v>0.0932</v>
      </c>
      <c r="F6" s="8">
        <f>D6/C6</f>
        <v>0.09324324324324325</v>
      </c>
      <c r="G6" s="9">
        <v>1741.17</v>
      </c>
      <c r="H6" s="9">
        <f>E6*G6</f>
        <v>162.27704400000002</v>
      </c>
      <c r="I6" s="9">
        <v>39.07</v>
      </c>
      <c r="J6" s="9">
        <f>H6+I6</f>
        <v>201.347044</v>
      </c>
      <c r="L6" s="10"/>
    </row>
    <row r="7" spans="1:12" ht="12.75">
      <c r="A7" s="7" t="s">
        <v>13</v>
      </c>
      <c r="B7" s="7" t="s">
        <v>14</v>
      </c>
      <c r="C7" s="7">
        <v>297.9</v>
      </c>
      <c r="D7" s="7">
        <v>26.33</v>
      </c>
      <c r="E7" s="8">
        <v>0.0884</v>
      </c>
      <c r="F7" s="8">
        <f>D7/C7</f>
        <v>0.08838536421617993</v>
      </c>
      <c r="G7" s="9">
        <v>1741.17</v>
      </c>
      <c r="H7" s="9">
        <f>E7*G7</f>
        <v>153.919428</v>
      </c>
      <c r="I7" s="9">
        <v>39.07</v>
      </c>
      <c r="J7" s="9">
        <f>H7+I7</f>
        <v>192.989428</v>
      </c>
      <c r="L7" s="10"/>
    </row>
  </sheetData>
  <sheetProtection/>
  <mergeCells count="12">
    <mergeCell ref="I3:I4"/>
    <mergeCell ref="J3:J4"/>
    <mergeCell ref="A1:J1"/>
    <mergeCell ref="A2:A4"/>
    <mergeCell ref="B2:B4"/>
    <mergeCell ref="C2:J2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okorokova</dc:creator>
  <cp:keywords/>
  <dc:description/>
  <cp:lastModifiedBy>okorokova</cp:lastModifiedBy>
  <dcterms:created xsi:type="dcterms:W3CDTF">2018-11-29T09:54:11Z</dcterms:created>
  <dcterms:modified xsi:type="dcterms:W3CDTF">2018-11-29T09:54:59Z</dcterms:modified>
  <cp:category/>
  <cp:version/>
  <cp:contentType/>
  <cp:contentStatus/>
</cp:coreProperties>
</file>